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assets!$A$1:$L$93</definedName>
  </definedNames>
  <calcPr calcId="145621"/>
</workbook>
</file>

<file path=xl/calcChain.xml><?xml version="1.0" encoding="utf-8"?>
<calcChain xmlns="http://schemas.openxmlformats.org/spreadsheetml/2006/main">
  <c r="L77" i="1" l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<sst xmlns="http://schemas.openxmlformats.org/spreadsheetml/2006/main" count="105" uniqueCount="103">
  <si>
    <t>Health, Nutrition, Population and Poverty</t>
  </si>
  <si>
    <t>Guatemala 1998 -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</si>
  <si>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</si>
  <si>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</si>
  <si>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</si>
  <si>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</si>
  <si>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</si>
  <si>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</si>
  <si>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</si>
  <si>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</si>
  <si>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</si>
  <si>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</si>
  <si>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</si>
  <si>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</si>
  <si>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</si>
  <si>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</si>
  <si>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</si>
  <si>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</si>
  <si>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</si>
  <si>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</si>
  <si>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</si>
  <si>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</si>
  <si>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</si>
  <si>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</si>
  <si>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</si>
  <si>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</si>
  <si>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Has tractor</t>
  </si>
  <si>
    <t>Has horse/mules</t>
  </si>
  <si>
    <t>Has a place/room to cook</t>
  </si>
  <si>
    <t>Has a chimney in the kitchen</t>
  </si>
  <si>
    <t>Has land to grow crops</t>
  </si>
  <si>
    <t>Number of cuerdas (1 dec)</t>
  </si>
  <si>
    <t>If household works own or family's agric. land</t>
  </si>
  <si>
    <t>Number of members per sleeping room</t>
  </si>
  <si>
    <t>if piped drinking water in residence</t>
  </si>
  <si>
    <t>if uses a public faucet (piped)</t>
  </si>
  <si>
    <t>H2OPIPVT</t>
  </si>
  <si>
    <t>if has a well</t>
  </si>
  <si>
    <t>if uses spring, river, canal or surface water for drinking</t>
  </si>
  <si>
    <t>if rain for drinking water</t>
  </si>
  <si>
    <t>if gets drinking water from tanker truck</t>
  </si>
  <si>
    <t>if uses bottled water</t>
  </si>
  <si>
    <t>Other source of drinking water</t>
  </si>
  <si>
    <t>if uses a flush toilet connected to sewer/private</t>
  </si>
  <si>
    <t>if uses a flush toilet connected to sewer/public</t>
  </si>
  <si>
    <t>if uses a flush toilet connected to septic well</t>
  </si>
  <si>
    <t>if uses a pit latrine</t>
  </si>
  <si>
    <t>if uses bush,field as latrine</t>
  </si>
  <si>
    <t>if other type of latrine</t>
  </si>
  <si>
    <t>if has dirt, sand, dung as principal floor in dwelling</t>
  </si>
  <si>
    <t>if has mud bricks for principal floor</t>
  </si>
  <si>
    <t>if has wood, plank principal floor in dwelling</t>
  </si>
  <si>
    <t>if has parquet or polished wood floors</t>
  </si>
  <si>
    <t>if has bricks for principal floor</t>
  </si>
  <si>
    <t>if has tiles for main flooring material</t>
  </si>
  <si>
    <t>if has cement principal floor</t>
  </si>
  <si>
    <t>if has cane, palm, trunks for walls</t>
  </si>
  <si>
    <t>Walls from adobe (sun-dried brick)</t>
  </si>
  <si>
    <t>if has wood planks for walls</t>
  </si>
  <si>
    <t>if disposable material for walls</t>
  </si>
  <si>
    <t>if cinder blocks for walls</t>
  </si>
  <si>
    <t>if metal sheets for walls</t>
  </si>
  <si>
    <t>if walls from bare brick, cement blocks</t>
  </si>
  <si>
    <t>if has other material for walls</t>
  </si>
  <si>
    <t>if has natural material roofing</t>
  </si>
  <si>
    <t>if roof from metal sheets</t>
  </si>
  <si>
    <t>if has ceramic tiles for roof</t>
  </si>
  <si>
    <t>if has calamine, cement fibre roof</t>
  </si>
  <si>
    <t>if roof from cement</t>
  </si>
  <si>
    <t>if has other roofing</t>
  </si>
  <si>
    <t>if uses electricity as cooking fuel</t>
  </si>
  <si>
    <t>if uses gas as cooking fuel</t>
  </si>
  <si>
    <t>if uses kerosene as cooking fuel</t>
  </si>
  <si>
    <t>if uses wood as cooking fuel</t>
  </si>
  <si>
    <t>if uses other cooking fuel</t>
  </si>
  <si>
    <t>Public collection</t>
  </si>
  <si>
    <t>Private collection</t>
  </si>
  <si>
    <t>Throw in the backyard</t>
  </si>
  <si>
    <t>Throw in the street</t>
  </si>
  <si>
    <t>Bury underground</t>
  </si>
  <si>
    <t>Does not have any means</t>
  </si>
  <si>
    <t>Burns trash</t>
  </si>
  <si>
    <t>Throw in trash dump</t>
  </si>
  <si>
    <t>Other</t>
  </si>
  <si>
    <t>Own dwelling</t>
  </si>
  <si>
    <t>Rented dwelling</t>
  </si>
  <si>
    <t>Borrowed dwelling</t>
  </si>
  <si>
    <t>Other type of tenancy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</si>
  <si>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</si>
  <si>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</si>
  <si>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</si>
  <si>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</si>
  <si>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Cambodia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</si>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</sst>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7" customWidth="1"/>
    <col min="4" max="4" width="10.7109375" style="37" customWidth="1"/>
    <col min="5" max="10" width="8.42578125" style="38" customWidth="1"/>
    <col min="11" max="11" width="8.42578125" style="39" customWidth="1"/>
    <col min="12" max="12" width="9.85546875" style="39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0.59620547700017901</v>
      </c>
      <c r="C8" s="23">
        <v>0.49070113514250907</v>
      </c>
      <c r="D8" s="24">
        <v>7.2418872977995152E-2</v>
      </c>
      <c r="E8" s="24">
        <v>0.52616451921425667</v>
      </c>
      <c r="F8" s="24">
        <v>0.84914840943218828</v>
      </c>
      <c r="G8" s="24">
        <v>0.9838647814589766</v>
      </c>
      <c r="H8" s="24">
        <v>1</v>
      </c>
      <c r="I8" s="25">
        <v>0.68631194811790519</v>
      </c>
      <c r="J8" s="26">
        <v>7.7999784207301651E-2</v>
      </c>
      <c r="K8" s="19">
        <f>(M8-B8)/C8*J8</f>
        <v>6.418547544001367E-2</v>
      </c>
      <c r="L8" s="19">
        <f>(N8-B8)/C8*J8</f>
        <v>-9.4770309703318054E-2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0.76284231251118673</v>
      </c>
      <c r="C9" s="23">
        <v>0.4253778388424263</v>
      </c>
      <c r="D9" s="24">
        <v>0.56593369298407126</v>
      </c>
      <c r="E9" s="24">
        <v>0.73898477862602596</v>
      </c>
      <c r="F9" s="24">
        <v>0.85846724925120532</v>
      </c>
      <c r="G9" s="24">
        <v>0.87871847196814434</v>
      </c>
      <c r="H9" s="24">
        <v>0.96507021754489863</v>
      </c>
      <c r="I9" s="25">
        <v>0.80145695152360052</v>
      </c>
      <c r="J9" s="26">
        <v>3.6559738990693799E-2</v>
      </c>
      <c r="K9" s="19">
        <f t="shared" ref="K9:K72" si="0">(M9-B9)/C9*J9</f>
        <v>2.0382874617592261E-2</v>
      </c>
      <c r="L9" s="19">
        <f t="shared" ref="L9:L72" si="1">(N9-B9)/C9*J9</f>
        <v>-6.556363141145527E-2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0.42384105960264901</v>
      </c>
      <c r="C10" s="23">
        <v>0.49421000819339811</v>
      </c>
      <c r="D10" s="24">
        <v>1.5746729196202233E-2</v>
      </c>
      <c r="E10" s="24">
        <v>0.20137614944094784</v>
      </c>
      <c r="F10" s="24">
        <v>0.62842754127760692</v>
      </c>
      <c r="G10" s="24">
        <v>0.88812051555549754</v>
      </c>
      <c r="H10" s="24">
        <v>0.9950535346521111</v>
      </c>
      <c r="I10" s="25">
        <v>0.54573226999229907</v>
      </c>
      <c r="J10" s="26">
        <v>8.4261999350876249E-2</v>
      </c>
      <c r="K10" s="19">
        <f t="shared" si="0"/>
        <v>9.8234158468852473E-2</v>
      </c>
      <c r="L10" s="19">
        <f t="shared" si="1"/>
        <v>-7.2264208528810991E-2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0.21209951673527833</v>
      </c>
      <c r="C11" s="23">
        <v>0.40883154011143108</v>
      </c>
      <c r="D11" s="24">
        <v>2.9488483451785844E-4</v>
      </c>
      <c r="E11" s="24">
        <v>5.1516299298428204E-3</v>
      </c>
      <c r="F11" s="24">
        <v>0.1301157727992194</v>
      </c>
      <c r="G11" s="24">
        <v>0.39667212748116648</v>
      </c>
      <c r="H11" s="24">
        <v>0.89630484613198291</v>
      </c>
      <c r="I11" s="25">
        <v>0.28574038564449061</v>
      </c>
      <c r="J11" s="26">
        <v>7.9273478558111718E-2</v>
      </c>
      <c r="K11" s="19">
        <f t="shared" si="0"/>
        <v>0.15277591364156443</v>
      </c>
      <c r="L11" s="19">
        <f t="shared" si="1"/>
        <v>-4.1126637361484294E-2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0.32199749418292467</v>
      </c>
      <c r="C12" s="23">
        <v>0.46728384357894237</v>
      </c>
      <c r="D12" s="24">
        <v>0.12885053521140877</v>
      </c>
      <c r="E12" s="24">
        <v>0.32880962539172492</v>
      </c>
      <c r="F12" s="24">
        <v>0.49305915186420135</v>
      </c>
      <c r="G12" s="24">
        <v>0.36196747456993172</v>
      </c>
      <c r="H12" s="24">
        <v>0.16940633321621207</v>
      </c>
      <c r="I12" s="25">
        <v>0.29643538649307283</v>
      </c>
      <c r="J12" s="26">
        <v>1.6000831685811109E-2</v>
      </c>
      <c r="K12" s="19">
        <f t="shared" si="0"/>
        <v>2.321630445223052E-2</v>
      </c>
      <c r="L12" s="19">
        <f t="shared" si="1"/>
        <v>-1.1025905942334401E-2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4.0988007875425093E-2</v>
      </c>
      <c r="C13" s="23">
        <v>0.19828017541383827</v>
      </c>
      <c r="D13" s="24">
        <v>2.4622799215623728E-4</v>
      </c>
      <c r="E13" s="24">
        <v>7.7504386836384585E-3</v>
      </c>
      <c r="F13" s="24">
        <v>2.1884704092851238E-2</v>
      </c>
      <c r="G13" s="24">
        <v>5.3165106039883468E-2</v>
      </c>
      <c r="H13" s="24">
        <v>0.1163659758713203</v>
      </c>
      <c r="I13" s="25">
        <v>3.9887079946163868E-2</v>
      </c>
      <c r="J13" s="26">
        <v>3.4219699536848759E-2</v>
      </c>
      <c r="K13" s="19">
        <f t="shared" si="0"/>
        <v>0.16550874112474367</v>
      </c>
      <c r="L13" s="19">
        <f t="shared" si="1"/>
        <v>-7.0738151768507456E-3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0.11401467692858422</v>
      </c>
      <c r="C14" s="23">
        <v>0.31785753732522998</v>
      </c>
      <c r="D14" s="24">
        <v>5.375773390130803E-3</v>
      </c>
      <c r="E14" s="24">
        <v>7.1081054768131324E-3</v>
      </c>
      <c r="F14" s="24">
        <v>7.816621840016573E-2</v>
      </c>
      <c r="G14" s="24">
        <v>0.16167906383738484</v>
      </c>
      <c r="H14" s="24">
        <v>0.5565695866896464</v>
      </c>
      <c r="I14" s="25">
        <v>0.16184071871847899</v>
      </c>
      <c r="J14" s="26">
        <v>5.4566449093512957E-2</v>
      </c>
      <c r="K14" s="19">
        <f t="shared" si="0"/>
        <v>0.15209667021206938</v>
      </c>
      <c r="L14" s="19">
        <f t="shared" si="1"/>
        <v>-1.9572844227290546E-2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8.6450689099695721E-2</v>
      </c>
      <c r="C15" s="23">
        <v>0.28105356398687698</v>
      </c>
      <c r="D15" s="24">
        <v>0</v>
      </c>
      <c r="E15" s="24">
        <v>0</v>
      </c>
      <c r="F15" s="24">
        <v>5.8802989317069034E-3</v>
      </c>
      <c r="G15" s="24">
        <v>7.9580368312105784E-2</v>
      </c>
      <c r="H15" s="24">
        <v>0.62138768852255621</v>
      </c>
      <c r="I15" s="25">
        <v>0.14145570635806462</v>
      </c>
      <c r="J15" s="26">
        <v>6.3096867199050971E-2</v>
      </c>
      <c r="K15" s="19">
        <f t="shared" si="0"/>
        <v>0.20509293222252992</v>
      </c>
      <c r="L15" s="19">
        <f t="shared" si="1"/>
        <v>-1.9408284926230784E-2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2.3268301413996778E-3</v>
      </c>
      <c r="C16" s="23">
        <v>4.8185387623308429E-2</v>
      </c>
      <c r="D16" s="24">
        <v>1.0323720309602714E-4</v>
      </c>
      <c r="E16" s="24">
        <v>0</v>
      </c>
      <c r="F16" s="24">
        <v>6.8807115362191553E-3</v>
      </c>
      <c r="G16" s="24">
        <v>3.0630689868409817E-3</v>
      </c>
      <c r="H16" s="24">
        <v>7.8764864836532323E-3</v>
      </c>
      <c r="I16" s="25">
        <v>3.5875518747174625E-3</v>
      </c>
      <c r="J16" s="26">
        <v>3.592472935627148E-3</v>
      </c>
      <c r="K16" s="19">
        <f t="shared" si="0"/>
        <v>7.4381758414757387E-2</v>
      </c>
      <c r="L16" s="19">
        <f t="shared" si="1"/>
        <v>-1.7347736982272085E-4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0.15374977626633254</v>
      </c>
      <c r="C17" s="23">
        <v>0.36074100801468062</v>
      </c>
      <c r="D17" s="24">
        <v>0.28501735012676993</v>
      </c>
      <c r="E17" s="24">
        <v>0.12609261737668639</v>
      </c>
      <c r="F17" s="24">
        <v>9.2309606043727621E-2</v>
      </c>
      <c r="G17" s="24">
        <v>2.2744008327160285E-2</v>
      </c>
      <c r="H17" s="24">
        <v>3.3430394616298276E-3</v>
      </c>
      <c r="I17" s="25">
        <v>0.10591651182866853</v>
      </c>
      <c r="J17" s="26">
        <v>-3.6221180962733385E-2</v>
      </c>
      <c r="K17" s="19">
        <f t="shared" si="0"/>
        <v>-8.4970052787465097E-2</v>
      </c>
      <c r="L17" s="19">
        <f t="shared" si="1"/>
        <v>1.5437663989939196E-2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0.78432074458564527</v>
      </c>
      <c r="C18" s="23">
        <v>0.41132954836131141</v>
      </c>
      <c r="D18" s="24">
        <v>0.67578754989066925</v>
      </c>
      <c r="E18" s="24">
        <v>0.83636356878927876</v>
      </c>
      <c r="F18" s="24">
        <v>0.90105050862977598</v>
      </c>
      <c r="G18" s="24">
        <v>0.72887401912469918</v>
      </c>
      <c r="H18" s="24">
        <v>0.8711294221407957</v>
      </c>
      <c r="I18" s="25">
        <v>0.80272624052100838</v>
      </c>
      <c r="J18" s="26">
        <v>1.6259042835090623E-2</v>
      </c>
      <c r="K18" s="19">
        <f t="shared" si="0"/>
        <v>8.5253740374181177E-3</v>
      </c>
      <c r="L18" s="19">
        <f t="shared" si="1"/>
        <v>-3.1002646499557012E-2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0.16609987470914622</v>
      </c>
      <c r="C19" s="23">
        <v>0.37220357652172842</v>
      </c>
      <c r="D19" s="24">
        <v>0.10492285826481124</v>
      </c>
      <c r="E19" s="24">
        <v>0.17510507019790345</v>
      </c>
      <c r="F19" s="24">
        <v>0.27812387672247091</v>
      </c>
      <c r="G19" s="24">
        <v>0.17375278317213386</v>
      </c>
      <c r="H19" s="24">
        <v>6.2216279319161204E-2</v>
      </c>
      <c r="I19" s="25">
        <v>0.15884380200068299</v>
      </c>
      <c r="J19" s="26">
        <v>5.0369143362786004E-3</v>
      </c>
      <c r="K19" s="19">
        <f t="shared" si="0"/>
        <v>1.1284909014991207E-2</v>
      </c>
      <c r="L19" s="19">
        <f t="shared" si="1"/>
        <v>-2.2477775415135951E-3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0.44818328262036872</v>
      </c>
      <c r="C20" s="23">
        <v>0.51711645419219776</v>
      </c>
      <c r="D20" s="24">
        <v>0.76419692187492105</v>
      </c>
      <c r="E20" s="24">
        <v>0.45839367102239748</v>
      </c>
      <c r="F20" s="24">
        <v>0.38206053255455175</v>
      </c>
      <c r="G20" s="24">
        <v>0.15726014804442917</v>
      </c>
      <c r="H20" s="24">
        <v>3.5638181269200778E-2</v>
      </c>
      <c r="I20" s="25">
        <v>0.35954849917604464</v>
      </c>
      <c r="J20" s="26">
        <v>-5.2514822521555371E-2</v>
      </c>
      <c r="K20" s="19">
        <f t="shared" si="0"/>
        <v>-5.6038744740557214E-2</v>
      </c>
      <c r="L20" s="19">
        <f t="shared" si="1"/>
        <v>4.5514439451947858E-2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1072.286737068194</v>
      </c>
      <c r="C21" s="23">
        <v>7807.091496787627</v>
      </c>
      <c r="D21" s="27">
        <v>2879.1642368951475</v>
      </c>
      <c r="E21" s="27">
        <v>1305.6442709892724</v>
      </c>
      <c r="F21" s="27">
        <v>660.29627991595964</v>
      </c>
      <c r="G21" s="27">
        <v>113.10570719539891</v>
      </c>
      <c r="H21" s="27">
        <v>148.55304389332053</v>
      </c>
      <c r="I21" s="28">
        <v>1021.471958131895</v>
      </c>
      <c r="J21" s="26">
        <v>-1.2190294276784018E-2</v>
      </c>
      <c r="K21" s="19">
        <f t="shared" si="0"/>
        <v>1.6727484985990652E-3</v>
      </c>
      <c r="L21" s="19">
        <f t="shared" si="1"/>
        <v>1.6743099372323643E-3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0.214426346876678</v>
      </c>
      <c r="C22" s="23">
        <v>0.41046052669475164</v>
      </c>
      <c r="D22" s="24">
        <v>0.5426917218051539</v>
      </c>
      <c r="E22" s="24">
        <v>0.21520965621148241</v>
      </c>
      <c r="F22" s="24">
        <v>0.15356487062376056</v>
      </c>
      <c r="G22" s="24">
        <v>3.4777399803842514E-2</v>
      </c>
      <c r="H22" s="24">
        <v>6.3989491020516234E-3</v>
      </c>
      <c r="I22" s="25">
        <v>0.19055559701126121</v>
      </c>
      <c r="J22" s="26">
        <v>-4.3511927672680355E-2</v>
      </c>
      <c r="K22" s="19">
        <f t="shared" si="0"/>
        <v>-8.3276762936294157E-2</v>
      </c>
      <c r="L22" s="19">
        <f t="shared" si="1"/>
        <v>2.2730818409132013E-2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3.9090742773508964</v>
      </c>
      <c r="C23" s="23">
        <v>2.4654363270670667</v>
      </c>
      <c r="D23" s="27">
        <v>6.3769262781920144</v>
      </c>
      <c r="E23" s="27">
        <v>5.3238217636237612</v>
      </c>
      <c r="F23" s="27">
        <v>4.2605916487753728</v>
      </c>
      <c r="G23" s="27">
        <v>3.3543675558364279</v>
      </c>
      <c r="H23" s="27">
        <v>2.1835983961562562</v>
      </c>
      <c r="I23" s="28">
        <v>4.2909150038883004</v>
      </c>
      <c r="J23" s="26">
        <v>-5.2423111103455593E-2</v>
      </c>
      <c r="K23" s="19">
        <f t="shared" si="0"/>
        <v>6.1856281736219564E-2</v>
      </c>
      <c r="L23" s="19">
        <f t="shared" si="1"/>
        <v>8.3119500148280193E-2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0.52819044209772692</v>
      </c>
      <c r="C24" s="23">
        <v>0.49924934797330944</v>
      </c>
      <c r="D24" s="24">
        <v>0.31955622340961803</v>
      </c>
      <c r="E24" s="24">
        <v>0.59005694284942711</v>
      </c>
      <c r="F24" s="24">
        <v>0.61104148699215577</v>
      </c>
      <c r="G24" s="24">
        <v>0.74484383272434229</v>
      </c>
      <c r="H24" s="24">
        <v>0.46910912070371175</v>
      </c>
      <c r="I24" s="25">
        <v>0.54682578626559242</v>
      </c>
      <c r="J24" s="26">
        <v>2.2027274803304117E-2</v>
      </c>
      <c r="K24" s="19">
        <f t="shared" si="0"/>
        <v>2.0816609633898614E-2</v>
      </c>
      <c r="L24" s="19">
        <f t="shared" si="1"/>
        <v>-2.3304178691060249E-2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5.9602649006622516E-2</v>
      </c>
      <c r="C25" s="23">
        <v>0.23677036825294329</v>
      </c>
      <c r="D25" s="24">
        <v>9.6531300296976666E-2</v>
      </c>
      <c r="E25" s="24">
        <v>7.5058761046386147E-2</v>
      </c>
      <c r="F25" s="24">
        <v>6.1395427410206975E-2</v>
      </c>
      <c r="G25" s="24">
        <v>1.2180426555736245E-2</v>
      </c>
      <c r="H25" s="24">
        <v>5.117501217835025E-4</v>
      </c>
      <c r="I25" s="25">
        <v>4.9146774701276832E-2</v>
      </c>
      <c r="J25" s="26">
        <v>-1.7776369866089367E-2</v>
      </c>
      <c r="K25" s="19">
        <f t="shared" si="0"/>
        <v>-7.0603645446419311E-2</v>
      </c>
      <c r="L25" s="19">
        <f t="shared" si="1"/>
        <v>4.4748789367448855E-3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3.4365491319133704E-2</v>
      </c>
      <c r="C26" s="23">
        <v>0.18218244970773689</v>
      </c>
      <c r="D26" s="24">
        <v>6.9537598096429926E-2</v>
      </c>
      <c r="E26" s="24">
        <v>4.0394986627577907E-2</v>
      </c>
      <c r="F26" s="24">
        <v>2.1936982443930733E-2</v>
      </c>
      <c r="G26" s="24">
        <v>8.8012908146809128E-3</v>
      </c>
      <c r="H26" s="24">
        <v>4.7960680072188181E-3</v>
      </c>
      <c r="I26" s="25">
        <v>2.909486518051756E-2</v>
      </c>
      <c r="J26" s="26">
        <v>-1.1255350483916231E-2</v>
      </c>
      <c r="K26" s="19">
        <f t="shared" si="0"/>
        <v>-5.9657529317467713E-2</v>
      </c>
      <c r="L26" s="19">
        <f t="shared" si="1"/>
        <v>2.1231224520767006E-3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0.1825666726328978</v>
      </c>
      <c r="C27" s="23">
        <v>0.38634543968753493</v>
      </c>
      <c r="D27" s="24">
        <v>0.22302141045471277</v>
      </c>
      <c r="E27" s="24">
        <v>0.22096152317450873</v>
      </c>
      <c r="F27" s="24">
        <v>0.26630609221309115</v>
      </c>
      <c r="G27" s="24">
        <v>8.1909408181453258E-2</v>
      </c>
      <c r="H27" s="24">
        <v>1.0625130710120554E-2</v>
      </c>
      <c r="I27" s="25">
        <v>0.1606109514284913</v>
      </c>
      <c r="J27" s="26">
        <v>-2.2370459824963045E-2</v>
      </c>
      <c r="K27" s="19">
        <f t="shared" si="0"/>
        <v>-4.7331630015462596E-2</v>
      </c>
      <c r="L27" s="19">
        <f t="shared" si="1"/>
        <v>1.0571110710701085E-2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9.9516735278324678E-2</v>
      </c>
      <c r="C28" s="23">
        <v>0.29938135735722771</v>
      </c>
      <c r="D28" s="24">
        <v>0.28501166457358706</v>
      </c>
      <c r="E28" s="24">
        <v>5.7103943169676388E-2</v>
      </c>
      <c r="F28" s="24">
        <v>1.5495889831339376E-2</v>
      </c>
      <c r="G28" s="24">
        <v>1.777060782454988E-3</v>
      </c>
      <c r="H28" s="24">
        <v>0</v>
      </c>
      <c r="I28" s="25">
        <v>7.1879530851195597E-2</v>
      </c>
      <c r="J28" s="26">
        <v>-3.8709377608378143E-2</v>
      </c>
      <c r="K28" s="19">
        <f t="shared" si="0"/>
        <v>-0.11643058549749387</v>
      </c>
      <c r="L28" s="19">
        <f t="shared" si="1"/>
        <v>1.2867303823614906E-2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4.2956864148917129E-3</v>
      </c>
      <c r="C29" s="23">
        <v>6.5406415580405594E-2</v>
      </c>
      <c r="D29" s="24">
        <v>5.3178722022797741E-3</v>
      </c>
      <c r="E29" s="24">
        <v>2.7633992954124369E-4</v>
      </c>
      <c r="F29" s="24">
        <v>3.183453098318468E-4</v>
      </c>
      <c r="G29" s="24">
        <v>0</v>
      </c>
      <c r="H29" s="24">
        <v>0</v>
      </c>
      <c r="I29" s="25">
        <v>1.1826683996858604E-3</v>
      </c>
      <c r="J29" s="26">
        <v>-5.8012144517635006E-3</v>
      </c>
      <c r="K29" s="19">
        <f t="shared" si="0"/>
        <v>-8.8313878728796202E-2</v>
      </c>
      <c r="L29" s="19">
        <f t="shared" si="1"/>
        <v>3.8100540886052651E-4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1.0739216037229282E-3</v>
      </c>
      <c r="C30" s="23">
        <v>3.2756073360429676E-2</v>
      </c>
      <c r="D30" s="24">
        <v>0</v>
      </c>
      <c r="E30" s="24">
        <v>2.5352324639739936E-4</v>
      </c>
      <c r="F30" s="24">
        <v>0</v>
      </c>
      <c r="G30" s="24">
        <v>4.5932090208478478E-3</v>
      </c>
      <c r="H30" s="24">
        <v>2.0961115277674416E-3</v>
      </c>
      <c r="I30" s="25">
        <v>1.3866615129501721E-3</v>
      </c>
      <c r="J30" s="26">
        <v>2.047143241419276E-3</v>
      </c>
      <c r="K30" s="19">
        <f t="shared" si="0"/>
        <v>6.2429484375766349E-2</v>
      </c>
      <c r="L30" s="19">
        <f t="shared" si="1"/>
        <v>-6.7116449785808641E-5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8.4481832826203682E-2</v>
      </c>
      <c r="C31" s="23">
        <v>0.27813395856864426</v>
      </c>
      <c r="D31" s="24">
        <v>0</v>
      </c>
      <c r="E31" s="24">
        <v>3.6869492463991009E-3</v>
      </c>
      <c r="F31" s="24">
        <v>2.0743528747933091E-2</v>
      </c>
      <c r="G31" s="24">
        <v>0.14216253654185129</v>
      </c>
      <c r="H31" s="24">
        <v>0.50896757678798032</v>
      </c>
      <c r="I31" s="25">
        <v>0.13515023401826398</v>
      </c>
      <c r="J31" s="26">
        <v>5.6434213886701445E-2</v>
      </c>
      <c r="K31" s="19">
        <f t="shared" si="0"/>
        <v>0.18576138034110443</v>
      </c>
      <c r="L31" s="19">
        <f t="shared" si="1"/>
        <v>-1.7141617110655191E-2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5.3696080186146408E-3</v>
      </c>
      <c r="C32" s="23">
        <v>7.308714954403038E-2</v>
      </c>
      <c r="D32" s="24">
        <v>1.0239309663955525E-3</v>
      </c>
      <c r="E32" s="24">
        <v>1.2207030710085946E-2</v>
      </c>
      <c r="F32" s="24">
        <v>1.9834405079225382E-3</v>
      </c>
      <c r="G32" s="24">
        <v>3.6455523941717437E-3</v>
      </c>
      <c r="H32" s="24">
        <v>3.3797319690173459E-3</v>
      </c>
      <c r="I32" s="25">
        <v>4.446150171138169E-3</v>
      </c>
      <c r="J32" s="26">
        <v>5.0262957449359103E-4</v>
      </c>
      <c r="K32" s="19">
        <f t="shared" si="0"/>
        <v>6.8401990475606229E-3</v>
      </c>
      <c r="L32" s="19">
        <f t="shared" si="1"/>
        <v>-3.6927473713661804E-5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0.23447288347950598</v>
      </c>
      <c r="C33" s="23">
        <v>0.42370683669978398</v>
      </c>
      <c r="D33" s="24">
        <v>1.4086306139639506E-3</v>
      </c>
      <c r="E33" s="24">
        <v>1.8393274468494952E-2</v>
      </c>
      <c r="F33" s="24">
        <v>0.13885161887328282</v>
      </c>
      <c r="G33" s="24">
        <v>0.48965821558136913</v>
      </c>
      <c r="H33" s="24">
        <v>0.86535182756988782</v>
      </c>
      <c r="I33" s="25">
        <v>0.30271468356662035</v>
      </c>
      <c r="J33" s="26">
        <v>8.1037460578853679E-2</v>
      </c>
      <c r="K33" s="19">
        <f t="shared" si="0"/>
        <v>0.14641343531359802</v>
      </c>
      <c r="L33" s="19">
        <f t="shared" si="1"/>
        <v>-4.4844891339914282E-2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3.5439412922856635E-2</v>
      </c>
      <c r="C34" s="23">
        <v>0.18490424663244714</v>
      </c>
      <c r="D34" s="24">
        <v>0</v>
      </c>
      <c r="E34" s="24">
        <v>5.3846277507483518E-3</v>
      </c>
      <c r="F34" s="24">
        <v>3.5845581066937901E-2</v>
      </c>
      <c r="G34" s="24">
        <v>0.14859542633868009</v>
      </c>
      <c r="H34" s="24">
        <v>7.0735034563283034E-2</v>
      </c>
      <c r="I34" s="25">
        <v>5.2066016949152583E-2</v>
      </c>
      <c r="J34" s="26">
        <v>2.0027844994752308E-2</v>
      </c>
      <c r="K34" s="19">
        <f t="shared" si="0"/>
        <v>0.1044760749299003</v>
      </c>
      <c r="L34" s="19">
        <f t="shared" si="1"/>
        <v>-3.838608802397525E-3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4.6357615894039736E-2</v>
      </c>
      <c r="C35" s="23">
        <v>0.21027720161419636</v>
      </c>
      <c r="D35" s="24">
        <v>3.0440688521375923E-3</v>
      </c>
      <c r="E35" s="24">
        <v>2.9725942928529873E-2</v>
      </c>
      <c r="F35" s="24">
        <v>6.9587828956759509E-2</v>
      </c>
      <c r="G35" s="24">
        <v>0.13765570629378282</v>
      </c>
      <c r="H35" s="24">
        <v>4.5469539350032825E-2</v>
      </c>
      <c r="I35" s="25">
        <v>5.7061872713773089E-2</v>
      </c>
      <c r="J35" s="26">
        <v>1.5145631617089593E-2</v>
      </c>
      <c r="K35" s="19">
        <f t="shared" si="0"/>
        <v>6.8687980119746903E-2</v>
      </c>
      <c r="L35" s="19">
        <f t="shared" si="1"/>
        <v>-3.3389990335988078E-3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0.47700017898693398</v>
      </c>
      <c r="C36" s="23">
        <v>0.49951543347308625</v>
      </c>
      <c r="D36" s="24">
        <v>0.57079125129417385</v>
      </c>
      <c r="E36" s="24">
        <v>0.74887267743161079</v>
      </c>
      <c r="F36" s="24">
        <v>0.65806141143522934</v>
      </c>
      <c r="G36" s="24">
        <v>0.21566947168156231</v>
      </c>
      <c r="H36" s="24">
        <v>1.4297521413136297E-2</v>
      </c>
      <c r="I36" s="25">
        <v>0.44161966711926492</v>
      </c>
      <c r="J36" s="26">
        <v>-4.2900080419832488E-2</v>
      </c>
      <c r="K36" s="19">
        <f t="shared" si="0"/>
        <v>-4.4916999310747843E-2</v>
      </c>
      <c r="L36" s="19">
        <f t="shared" si="1"/>
        <v>4.096639396411466E-2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0.20207624843386432</v>
      </c>
      <c r="C37" s="23">
        <v>0.40158474016068635</v>
      </c>
      <c r="D37" s="24">
        <v>0.42006882210410729</v>
      </c>
      <c r="E37" s="24">
        <v>0.19071951281722438</v>
      </c>
      <c r="F37" s="24">
        <v>8.662968880937448E-2</v>
      </c>
      <c r="G37" s="24">
        <v>7.0460824296147331E-3</v>
      </c>
      <c r="H37" s="24">
        <v>0</v>
      </c>
      <c r="I37" s="25">
        <v>0.14090663870994291</v>
      </c>
      <c r="J37" s="26">
        <v>-4.8855221656752462E-2</v>
      </c>
      <c r="K37" s="19">
        <f t="shared" si="0"/>
        <v>-9.7072268563673153E-2</v>
      </c>
      <c r="L37" s="19">
        <f t="shared" si="1"/>
        <v>2.458380242449237E-2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1.4318954716305711E-3</v>
      </c>
      <c r="C38" s="23">
        <v>3.7816677754701905E-2</v>
      </c>
      <c r="D38" s="24">
        <v>1.7741434488715384E-3</v>
      </c>
      <c r="E38" s="24">
        <v>1.2814121488936622E-4</v>
      </c>
      <c r="F38" s="24">
        <v>8.6547393618073374E-3</v>
      </c>
      <c r="G38" s="24">
        <v>0</v>
      </c>
      <c r="H38" s="24">
        <v>0</v>
      </c>
      <c r="I38" s="25">
        <v>2.1149506574986003E-3</v>
      </c>
      <c r="J38" s="26">
        <v>-3.2969789502994059E-3</v>
      </c>
      <c r="K38" s="19">
        <f t="shared" si="0"/>
        <v>-8.7058361985832305E-2</v>
      </c>
      <c r="L38" s="19">
        <f t="shared" si="1"/>
        <v>1.2483722815677693E-4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0.49257204224091639</v>
      </c>
      <c r="C39" s="23">
        <v>0.49998957020145918</v>
      </c>
      <c r="D39" s="24">
        <v>0.9524017094020244</v>
      </c>
      <c r="E39" s="24">
        <v>0.78104896580145744</v>
      </c>
      <c r="F39" s="24">
        <v>0.28407963230895195</v>
      </c>
      <c r="G39" s="24">
        <v>6.8312883392038823E-2</v>
      </c>
      <c r="H39" s="24">
        <v>1.3224268749295253E-3</v>
      </c>
      <c r="I39" s="25">
        <v>0.41743272393218522</v>
      </c>
      <c r="J39" s="26">
        <v>-8.3614020334657313E-2</v>
      </c>
      <c r="K39" s="19">
        <f t="shared" si="0"/>
        <v>-8.4857953259597482E-2</v>
      </c>
      <c r="L39" s="19">
        <f t="shared" si="1"/>
        <v>8.2373575792032527E-2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2.0583497404689458E-2</v>
      </c>
      <c r="C40" s="23">
        <v>0.1419979789612639</v>
      </c>
      <c r="D40" s="24">
        <v>1.6119977511078562E-2</v>
      </c>
      <c r="E40" s="24">
        <v>4.0836645209500914E-2</v>
      </c>
      <c r="F40" s="24">
        <v>1.2450710963179628E-2</v>
      </c>
      <c r="G40" s="24">
        <v>8.6288269379713421E-3</v>
      </c>
      <c r="H40" s="24">
        <v>5.2694463422917677E-4</v>
      </c>
      <c r="I40" s="25">
        <v>1.5708805250891238E-2</v>
      </c>
      <c r="J40" s="26">
        <v>-8.5492001641770451E-3</v>
      </c>
      <c r="K40" s="19">
        <f t="shared" si="0"/>
        <v>-5.8967231689048875E-2</v>
      </c>
      <c r="L40" s="19">
        <f t="shared" si="1"/>
        <v>1.2392601689036223E-3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4.4746733488455342E-3</v>
      </c>
      <c r="C41" s="23">
        <v>6.6749143172508352E-2</v>
      </c>
      <c r="D41" s="24">
        <v>1.3218335319547766E-3</v>
      </c>
      <c r="E41" s="24">
        <v>2.2839790901571441E-3</v>
      </c>
      <c r="F41" s="24">
        <v>2.7468707970513869E-3</v>
      </c>
      <c r="G41" s="24">
        <v>4.3199058586973621E-3</v>
      </c>
      <c r="H41" s="24">
        <v>1.141713374163217E-3</v>
      </c>
      <c r="I41" s="25">
        <v>2.3617959905898708E-3</v>
      </c>
      <c r="J41" s="26">
        <v>2.0532780944978964E-3</v>
      </c>
      <c r="K41" s="19">
        <f t="shared" si="0"/>
        <v>3.0623469434624413E-2</v>
      </c>
      <c r="L41" s="19">
        <f t="shared" si="1"/>
        <v>-1.3764594316174224E-4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2.1478432074458565E-3</v>
      </c>
      <c r="C42" s="23">
        <v>4.6299175541665155E-2</v>
      </c>
      <c r="D42" s="24">
        <v>0</v>
      </c>
      <c r="E42" s="24">
        <v>4.1458796679482189E-4</v>
      </c>
      <c r="F42" s="24">
        <v>2.7501906163132335E-4</v>
      </c>
      <c r="G42" s="24">
        <v>6.6282615443226493E-3</v>
      </c>
      <c r="H42" s="24">
        <v>4.9304127254026307E-3</v>
      </c>
      <c r="I42" s="25">
        <v>2.4473889891104537E-3</v>
      </c>
      <c r="J42" s="26">
        <v>4.3751144335110511E-3</v>
      </c>
      <c r="K42" s="19">
        <f t="shared" si="0"/>
        <v>9.4293630990566507E-2</v>
      </c>
      <c r="L42" s="19">
        <f t="shared" si="1"/>
        <v>-2.0296386939673509E-4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0.13692500447467335</v>
      </c>
      <c r="C43" s="23">
        <v>0.34379892883606944</v>
      </c>
      <c r="D43" s="24">
        <v>0</v>
      </c>
      <c r="E43" s="24">
        <v>4.2734916871813768E-3</v>
      </c>
      <c r="F43" s="24">
        <v>8.0356401278937048E-2</v>
      </c>
      <c r="G43" s="24">
        <v>0.26144506921161265</v>
      </c>
      <c r="H43" s="24">
        <v>0.73154902434644131</v>
      </c>
      <c r="I43" s="25">
        <v>0.21557187320504939</v>
      </c>
      <c r="J43" s="26">
        <v>6.4195891520996515E-2</v>
      </c>
      <c r="K43" s="19">
        <f t="shared" si="0"/>
        <v>0.1611577702548547</v>
      </c>
      <c r="L43" s="19">
        <f t="shared" si="1"/>
        <v>-2.556733601098379E-2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1.0202255235367818E-2</v>
      </c>
      <c r="C44" s="23">
        <v>0.10049864171915056</v>
      </c>
      <c r="D44" s="24">
        <v>0</v>
      </c>
      <c r="E44" s="24">
        <v>1.0330483055601176E-4</v>
      </c>
      <c r="F44" s="24">
        <v>9.5555177781384594E-3</v>
      </c>
      <c r="G44" s="24">
        <v>1.2156098123529796E-2</v>
      </c>
      <c r="H44" s="24">
        <v>4.4453720072475306E-2</v>
      </c>
      <c r="I44" s="25">
        <v>1.3260381979506086E-2</v>
      </c>
      <c r="J44" s="26">
        <v>1.5411852616996359E-2</v>
      </c>
      <c r="K44" s="19">
        <f t="shared" si="0"/>
        <v>0.15178928492961952</v>
      </c>
      <c r="L44" s="19">
        <f t="shared" si="1"/>
        <v>-1.5645550164535827E-3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0.3318417755503848</v>
      </c>
      <c r="C45" s="23">
        <v>0.47091666368969692</v>
      </c>
      <c r="D45" s="24">
        <v>2.9798131456693237E-2</v>
      </c>
      <c r="E45" s="24">
        <v>0.1708141812459549</v>
      </c>
      <c r="F45" s="24">
        <v>0.60740635464168957</v>
      </c>
      <c r="G45" s="24">
        <v>0.63697229024594459</v>
      </c>
      <c r="H45" s="24">
        <v>0.21607575797235945</v>
      </c>
      <c r="I45" s="25">
        <v>0.33216667015331541</v>
      </c>
      <c r="J45" s="26">
        <v>4.0467680229496754E-2</v>
      </c>
      <c r="K45" s="19">
        <f t="shared" si="0"/>
        <v>5.7417406209163455E-2</v>
      </c>
      <c r="L45" s="19">
        <f t="shared" si="1"/>
        <v>-2.8516440158529079E-2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7.7143368534097007E-2</v>
      </c>
      <c r="C46" s="23">
        <v>0.26684267648269117</v>
      </c>
      <c r="D46" s="24">
        <v>0.19437577324460398</v>
      </c>
      <c r="E46" s="24">
        <v>8.246894678064827E-2</v>
      </c>
      <c r="F46" s="24">
        <v>9.3345018095027515E-3</v>
      </c>
      <c r="G46" s="24">
        <v>8.0048211018302453E-4</v>
      </c>
      <c r="H46" s="24">
        <v>0</v>
      </c>
      <c r="I46" s="25">
        <v>5.7391672112563165E-2</v>
      </c>
      <c r="J46" s="26">
        <v>-3.1453750585412624E-2</v>
      </c>
      <c r="K46" s="19">
        <f t="shared" si="0"/>
        <v>-0.10878058448085395</v>
      </c>
      <c r="L46" s="19">
        <f t="shared" si="1"/>
        <v>9.0931791914755731E-3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0.26436370144979415</v>
      </c>
      <c r="C47" s="23">
        <v>0.44103327495400924</v>
      </c>
      <c r="D47" s="24">
        <v>0.404093326947217</v>
      </c>
      <c r="E47" s="24">
        <v>0.44925708629342526</v>
      </c>
      <c r="F47" s="24">
        <v>0.29484688936518783</v>
      </c>
      <c r="G47" s="24">
        <v>0.11436952558283878</v>
      </c>
      <c r="H47" s="24">
        <v>2.4313173875728889E-2</v>
      </c>
      <c r="I47" s="25">
        <v>0.257395135811544</v>
      </c>
      <c r="J47" s="26">
        <v>-2.7687190762125721E-2</v>
      </c>
      <c r="K47" s="19">
        <f t="shared" si="0"/>
        <v>-4.6181781933863277E-2</v>
      </c>
      <c r="L47" s="19">
        <f t="shared" si="1"/>
        <v>1.6596226743629212E-2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0.23912654376230535</v>
      </c>
      <c r="C48" s="23">
        <v>0.42658833955620518</v>
      </c>
      <c r="D48" s="24">
        <v>0.31793700615423875</v>
      </c>
      <c r="E48" s="24">
        <v>0.2737079601792044</v>
      </c>
      <c r="F48" s="24">
        <v>0.15126913401369277</v>
      </c>
      <c r="G48" s="24">
        <v>9.2814130789506122E-2</v>
      </c>
      <c r="H48" s="24">
        <v>1.4900735830172322E-2</v>
      </c>
      <c r="I48" s="25">
        <v>0.17011511933018464</v>
      </c>
      <c r="J48" s="26">
        <v>-3.9724851272767515E-2</v>
      </c>
      <c r="K48" s="19">
        <f t="shared" si="0"/>
        <v>-7.0854221936501455E-2</v>
      </c>
      <c r="L48" s="19">
        <f t="shared" si="1"/>
        <v>2.2267993532619604E-2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1.8435654197243603E-2</v>
      </c>
      <c r="C49" s="23">
        <v>0.13453259954271857</v>
      </c>
      <c r="D49" s="24">
        <v>4.9689232880255368E-2</v>
      </c>
      <c r="E49" s="24">
        <v>5.467679832445338E-2</v>
      </c>
      <c r="F49" s="24">
        <v>2.1335456483353232E-2</v>
      </c>
      <c r="G49" s="24">
        <v>0</v>
      </c>
      <c r="H49" s="24">
        <v>0</v>
      </c>
      <c r="I49" s="25">
        <v>2.5143040533817378E-2</v>
      </c>
      <c r="J49" s="26">
        <v>-1.1433254218919272E-2</v>
      </c>
      <c r="K49" s="19">
        <f t="shared" si="0"/>
        <v>-8.341825502469824E-2</v>
      </c>
      <c r="L49" s="19">
        <f t="shared" si="1"/>
        <v>1.5667542428052369E-3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0.35904778951136568</v>
      </c>
      <c r="C50" s="23">
        <v>0.47976418419706501</v>
      </c>
      <c r="D50" s="24">
        <v>3.5464650986696093E-3</v>
      </c>
      <c r="E50" s="24">
        <v>8.5504301387070228E-2</v>
      </c>
      <c r="F50" s="24">
        <v>0.47632410360709904</v>
      </c>
      <c r="G50" s="24">
        <v>0.72536901116683838</v>
      </c>
      <c r="H50" s="24">
        <v>0.9284694777735204</v>
      </c>
      <c r="I50" s="25">
        <v>0.44384957512378342</v>
      </c>
      <c r="J50" s="26">
        <v>8.2217953349454975E-2</v>
      </c>
      <c r="K50" s="19">
        <f t="shared" si="0"/>
        <v>0.10984100246953567</v>
      </c>
      <c r="L50" s="19">
        <f t="shared" si="1"/>
        <v>-6.1530592279778987E-2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1.7898693395382137E-2</v>
      </c>
      <c r="C51" s="23">
        <v>0.13259516214699268</v>
      </c>
      <c r="D51" s="24">
        <v>9.8574576269117344E-3</v>
      </c>
      <c r="E51" s="24">
        <v>4.0455777257263091E-2</v>
      </c>
      <c r="F51" s="24">
        <v>3.1632320101303943E-2</v>
      </c>
      <c r="G51" s="24">
        <v>4.9064885736960259E-2</v>
      </c>
      <c r="H51" s="24">
        <v>3.2551204622397164E-3</v>
      </c>
      <c r="I51" s="25">
        <v>2.6837475385433258E-2</v>
      </c>
      <c r="J51" s="26">
        <v>-2.2494242672147606E-3</v>
      </c>
      <c r="K51" s="19">
        <f t="shared" si="0"/>
        <v>-1.6660958636565582E-2</v>
      </c>
      <c r="L51" s="19">
        <f t="shared" si="1"/>
        <v>3.0364422519711285E-4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1.163415070699839E-2</v>
      </c>
      <c r="C52" s="23">
        <v>0.10724204281546149</v>
      </c>
      <c r="D52" s="24">
        <v>1.6921221229848783E-3</v>
      </c>
      <c r="E52" s="24">
        <v>4.8522981632394529E-3</v>
      </c>
      <c r="F52" s="24">
        <v>8.793032889304166E-3</v>
      </c>
      <c r="G52" s="24">
        <v>1.3069304860378753E-2</v>
      </c>
      <c r="H52" s="24">
        <v>2.0839661188820659E-2</v>
      </c>
      <c r="I52" s="25">
        <v>9.8499324895466069E-3</v>
      </c>
      <c r="J52" s="26">
        <v>7.5013640655985196E-3</v>
      </c>
      <c r="K52" s="19">
        <f t="shared" si="0"/>
        <v>6.9134192811947881E-2</v>
      </c>
      <c r="L52" s="19">
        <f t="shared" si="1"/>
        <v>-8.1378531922792689E-4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1.1455163773044568E-2</v>
      </c>
      <c r="C53" s="23">
        <v>0.10642354155287674</v>
      </c>
      <c r="D53" s="24">
        <v>1.8808615925117407E-2</v>
      </c>
      <c r="E53" s="24">
        <v>8.8008740705984041E-3</v>
      </c>
      <c r="F53" s="24">
        <v>3.6330194612141961E-3</v>
      </c>
      <c r="G53" s="24">
        <v>4.1252930249724871E-3</v>
      </c>
      <c r="H53" s="24">
        <v>8.2218308695179779E-3</v>
      </c>
      <c r="I53" s="25">
        <v>8.7181437351043414E-3</v>
      </c>
      <c r="J53" s="26">
        <v>-8.1972443909760322E-3</v>
      </c>
      <c r="K53" s="19">
        <f t="shared" si="0"/>
        <v>-7.6142397591265731E-2</v>
      </c>
      <c r="L53" s="19">
        <f t="shared" si="1"/>
        <v>8.8233087920351388E-4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0.14605333810631824</v>
      </c>
      <c r="C54" s="23">
        <v>0.35319129108200958</v>
      </c>
      <c r="D54" s="24">
        <v>0.28842089397716913</v>
      </c>
      <c r="E54" s="24">
        <v>4.3566847745715009E-2</v>
      </c>
      <c r="F54" s="24">
        <v>3.5697570483306768E-2</v>
      </c>
      <c r="G54" s="24">
        <v>3.0634811775145567E-3</v>
      </c>
      <c r="H54" s="24">
        <v>0</v>
      </c>
      <c r="I54" s="25">
        <v>7.4160860305018034E-2</v>
      </c>
      <c r="J54" s="26">
        <v>-4.7269201097211618E-2</v>
      </c>
      <c r="K54" s="19">
        <f t="shared" si="0"/>
        <v>-0.11428757590167291</v>
      </c>
      <c r="L54" s="19">
        <f t="shared" si="1"/>
        <v>1.9546984266561537E-2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0.613209235725792</v>
      </c>
      <c r="C55" s="23">
        <v>0.48705865080493466</v>
      </c>
      <c r="D55" s="24">
        <v>0.42555769103711222</v>
      </c>
      <c r="E55" s="24">
        <v>0.73523845033437751</v>
      </c>
      <c r="F55" s="24">
        <v>0.81383996791070623</v>
      </c>
      <c r="G55" s="24">
        <v>0.84619179699599001</v>
      </c>
      <c r="H55" s="24">
        <v>0.42148348837472582</v>
      </c>
      <c r="I55" s="25">
        <v>0.64837328560976937</v>
      </c>
      <c r="J55" s="26">
        <v>2.1069711049745317E-2</v>
      </c>
      <c r="K55" s="19">
        <f t="shared" si="0"/>
        <v>1.6732214131705447E-2</v>
      </c>
      <c r="L55" s="19">
        <f t="shared" si="1"/>
        <v>-2.6526869789552456E-2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0.14963307678539467</v>
      </c>
      <c r="C56" s="23">
        <v>0.35674332233710782</v>
      </c>
      <c r="D56" s="24">
        <v>0.26849304567392446</v>
      </c>
      <c r="E56" s="24">
        <v>0.20755525584690998</v>
      </c>
      <c r="F56" s="24">
        <v>0.11847109336898937</v>
      </c>
      <c r="G56" s="24">
        <v>6.2766299789238228E-2</v>
      </c>
      <c r="H56" s="24">
        <v>8.1253860114135767E-3</v>
      </c>
      <c r="I56" s="25">
        <v>0.13307914078979138</v>
      </c>
      <c r="J56" s="26">
        <v>-2.1846824727598784E-2</v>
      </c>
      <c r="K56" s="19">
        <f t="shared" si="0"/>
        <v>-5.2076145403113283E-2</v>
      </c>
      <c r="L56" s="19">
        <f t="shared" si="1"/>
        <v>9.163472438855548E-3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2.0583497404689458E-2</v>
      </c>
      <c r="C57" s="23">
        <v>0.14199797896126407</v>
      </c>
      <c r="D57" s="24">
        <v>3.3378339103326596E-3</v>
      </c>
      <c r="E57" s="24">
        <v>1.0069162065384397E-2</v>
      </c>
      <c r="F57" s="24">
        <v>1.7619268372374167E-2</v>
      </c>
      <c r="G57" s="24">
        <v>2.2460924818977941E-2</v>
      </c>
      <c r="H57" s="24">
        <v>5.6315980943455524E-2</v>
      </c>
      <c r="I57" s="25">
        <v>2.1966642358132803E-2</v>
      </c>
      <c r="J57" s="26">
        <v>1.5873443493014266E-2</v>
      </c>
      <c r="K57" s="19">
        <f t="shared" si="0"/>
        <v>0.10948544918595879</v>
      </c>
      <c r="L57" s="19">
        <f t="shared" si="1"/>
        <v>-2.3009551638130958E-3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6.2466439949883656E-2</v>
      </c>
      <c r="C58" s="23">
        <v>0.24202245343334372</v>
      </c>
      <c r="D58" s="24">
        <v>9.4872718205607541E-4</v>
      </c>
      <c r="E58" s="24">
        <v>1.0849699011815381E-3</v>
      </c>
      <c r="F58" s="24">
        <v>9.9100422115086864E-3</v>
      </c>
      <c r="G58" s="24">
        <v>6.4793706039681778E-2</v>
      </c>
      <c r="H58" s="24">
        <v>0.51318741356701869</v>
      </c>
      <c r="I58" s="25">
        <v>0.11805843860368546</v>
      </c>
      <c r="J58" s="26">
        <v>5.207643135441601E-2</v>
      </c>
      <c r="K58" s="19">
        <f t="shared" si="0"/>
        <v>0.20173087822968366</v>
      </c>
      <c r="L58" s="19">
        <f t="shared" si="1"/>
        <v>-1.3441022623550895E-2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6.0855557544299268E-3</v>
      </c>
      <c r="C59" s="23">
        <v>7.7779203941429731E-2</v>
      </c>
      <c r="D59" s="24">
        <v>1.2157548582770426E-2</v>
      </c>
      <c r="E59" s="24">
        <v>2.2093565623340005E-3</v>
      </c>
      <c r="F59" s="24">
        <v>0</v>
      </c>
      <c r="G59" s="24">
        <v>0</v>
      </c>
      <c r="H59" s="24">
        <v>0</v>
      </c>
      <c r="I59" s="25">
        <v>2.8732531212860295E-3</v>
      </c>
      <c r="J59" s="26">
        <v>-9.2061433298902835E-3</v>
      </c>
      <c r="K59" s="19">
        <f t="shared" si="0"/>
        <v>-0.11764222784104733</v>
      </c>
      <c r="L59" s="19">
        <f t="shared" si="1"/>
        <v>7.2030177320288292E-4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3.2217648111687847E-3</v>
      </c>
      <c r="C60" s="23">
        <v>5.6674155851959708E-2</v>
      </c>
      <c r="D60" s="24">
        <v>0</v>
      </c>
      <c r="E60" s="24">
        <v>0</v>
      </c>
      <c r="F60" s="24">
        <v>0</v>
      </c>
      <c r="G60" s="24">
        <v>1.0485399029285934E-2</v>
      </c>
      <c r="H60" s="24">
        <v>2.3982142846661014E-2</v>
      </c>
      <c r="I60" s="25">
        <v>6.8930347746260726E-3</v>
      </c>
      <c r="J60" s="26">
        <v>1.0153442956458914E-2</v>
      </c>
      <c r="K60" s="19">
        <f t="shared" si="0"/>
        <v>0.17857753325283318</v>
      </c>
      <c r="L60" s="19">
        <f t="shared" si="1"/>
        <v>-5.7719439729771898E-4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0.25809915876141043</v>
      </c>
      <c r="C61" s="23">
        <v>0.43762799530494362</v>
      </c>
      <c r="D61" s="24">
        <v>3.5175427450890976E-4</v>
      </c>
      <c r="E61" s="24">
        <v>7.3787406839693473E-4</v>
      </c>
      <c r="F61" s="24">
        <v>0.10390392026775369</v>
      </c>
      <c r="G61" s="24">
        <v>0.74495331083931837</v>
      </c>
      <c r="H61" s="24">
        <v>0.9519238183842722</v>
      </c>
      <c r="I61" s="25">
        <v>0.36023364574318401</v>
      </c>
      <c r="J61" s="26">
        <v>9.0417551367845586E-2</v>
      </c>
      <c r="K61" s="19">
        <f t="shared" si="0"/>
        <v>0.15328282957719697</v>
      </c>
      <c r="L61" s="19">
        <f t="shared" si="1"/>
        <v>-5.3325413811898197E-2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5.1906210846608195E-3</v>
      </c>
      <c r="C62" s="23">
        <v>7.1865171911437792E-2</v>
      </c>
      <c r="D62" s="24">
        <v>0</v>
      </c>
      <c r="E62" s="24">
        <v>4.0957842895368074E-5</v>
      </c>
      <c r="F62" s="24">
        <v>1.1183658912216525E-3</v>
      </c>
      <c r="G62" s="24">
        <v>1.2952998562030662E-2</v>
      </c>
      <c r="H62" s="24">
        <v>7.285332715107287E-3</v>
      </c>
      <c r="I62" s="25">
        <v>4.2749635973848748E-3</v>
      </c>
      <c r="J62" s="26">
        <v>8.9592611324753185E-3</v>
      </c>
      <c r="K62" s="19">
        <f t="shared" si="0"/>
        <v>0.12402053408738299</v>
      </c>
      <c r="L62" s="19">
        <f t="shared" si="1"/>
        <v>-6.4710246285248408E-4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0.72095936996599252</v>
      </c>
      <c r="C63" s="23">
        <v>0.44856768866809849</v>
      </c>
      <c r="D63" s="24">
        <v>0.99248733974562997</v>
      </c>
      <c r="E63" s="24">
        <v>0.99748808269500011</v>
      </c>
      <c r="F63" s="24">
        <v>0.88673319272324413</v>
      </c>
      <c r="G63" s="24">
        <v>0.21411122293033902</v>
      </c>
      <c r="H63" s="24">
        <v>6.3671763238856366E-3</v>
      </c>
      <c r="I63" s="25">
        <v>0.61958634934448831</v>
      </c>
      <c r="J63" s="26">
        <v>-9.1943542406930048E-2</v>
      </c>
      <c r="K63" s="19">
        <f t="shared" si="0"/>
        <v>-5.7195345649988329E-2</v>
      </c>
      <c r="L63" s="19">
        <f t="shared" si="1"/>
        <v>0.14777604379612125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6.6225165562913907E-3</v>
      </c>
      <c r="C64" s="23">
        <v>8.1116191574311741E-2</v>
      </c>
      <c r="D64" s="24">
        <v>2.5809300774006775E-5</v>
      </c>
      <c r="E64" s="24">
        <v>5.4680829919584169E-4</v>
      </c>
      <c r="F64" s="24">
        <v>5.0202930824941212E-3</v>
      </c>
      <c r="G64" s="24">
        <v>5.3640270061860703E-3</v>
      </c>
      <c r="H64" s="24">
        <v>1.0290203448007839E-4</v>
      </c>
      <c r="I64" s="25">
        <v>2.2112995403308152E-3</v>
      </c>
      <c r="J64" s="26">
        <v>3.6123357174246786E-3</v>
      </c>
      <c r="K64" s="19">
        <f t="shared" si="0"/>
        <v>4.4237936898723268E-2</v>
      </c>
      <c r="L64" s="19">
        <f t="shared" si="1"/>
        <v>-2.9491957932482182E-4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6.5330230893144797E-2</v>
      </c>
      <c r="C65" s="23">
        <v>0.24712976978835791</v>
      </c>
      <c r="D65" s="24">
        <v>0</v>
      </c>
      <c r="E65" s="24">
        <v>7.4666436805888373E-3</v>
      </c>
      <c r="F65" s="24">
        <v>4.3778791262466858E-2</v>
      </c>
      <c r="G65" s="24">
        <v>0.17594855928003938</v>
      </c>
      <c r="H65" s="24">
        <v>0.20862063029169278</v>
      </c>
      <c r="I65" s="25">
        <v>8.7133522413112854E-2</v>
      </c>
      <c r="J65" s="26">
        <v>3.6766660055289405E-2</v>
      </c>
      <c r="K65" s="19">
        <f t="shared" si="0"/>
        <v>0.13905522468676082</v>
      </c>
      <c r="L65" s="19">
        <f t="shared" si="1"/>
        <v>-9.7194862142220787E-3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0.11580454626812242</v>
      </c>
      <c r="C66" s="23">
        <v>0.32001903658146624</v>
      </c>
      <c r="D66" s="24">
        <v>0</v>
      </c>
      <c r="E66" s="24">
        <v>0</v>
      </c>
      <c r="F66" s="24">
        <v>1.1587817453514655E-2</v>
      </c>
      <c r="G66" s="24">
        <v>0.34572305134735304</v>
      </c>
      <c r="H66" s="24">
        <v>0.69056809254925855</v>
      </c>
      <c r="I66" s="25">
        <v>0.20954503300907565</v>
      </c>
      <c r="J66" s="26">
        <v>6.6541610425978531E-2</v>
      </c>
      <c r="K66" s="19">
        <f t="shared" si="0"/>
        <v>0.18385090478100441</v>
      </c>
      <c r="L66" s="19">
        <f t="shared" si="1"/>
        <v>-2.4079258176783372E-2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0.36728118847324143</v>
      </c>
      <c r="C67" s="23">
        <v>0.48210716497479467</v>
      </c>
      <c r="D67" s="24">
        <v>0.74697644356062298</v>
      </c>
      <c r="E67" s="24">
        <v>0.49559931508456739</v>
      </c>
      <c r="F67" s="24">
        <v>0.30279288997186365</v>
      </c>
      <c r="G67" s="24">
        <v>9.724816534186248E-2</v>
      </c>
      <c r="H67" s="24">
        <v>1.1363111444427735E-2</v>
      </c>
      <c r="I67" s="25">
        <v>0.33082265232787805</v>
      </c>
      <c r="J67" s="26">
        <v>-5.4364643337621463E-2</v>
      </c>
      <c r="K67" s="19">
        <f t="shared" si="0"/>
        <v>-7.1348312202442213E-2</v>
      </c>
      <c r="L67" s="19">
        <f t="shared" si="1"/>
        <v>4.1416332854147503E-2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1.4676928584213352E-2</v>
      </c>
      <c r="C68" s="23">
        <v>0.12026680854415345</v>
      </c>
      <c r="D68" s="24">
        <v>4.4514548555809807E-3</v>
      </c>
      <c r="E68" s="24">
        <v>1.4078475479195589E-2</v>
      </c>
      <c r="F68" s="24">
        <v>2.0537434022836708E-2</v>
      </c>
      <c r="G68" s="24">
        <v>2.7271382471283235E-2</v>
      </c>
      <c r="H68" s="24">
        <v>5.7506981419928674E-3</v>
      </c>
      <c r="I68" s="25">
        <v>1.4412184306294484E-2</v>
      </c>
      <c r="J68" s="26">
        <v>2.0312049365302852E-3</v>
      </c>
      <c r="K68" s="19">
        <f t="shared" si="0"/>
        <v>1.6641275435542623E-2</v>
      </c>
      <c r="L68" s="19">
        <f t="shared" si="1"/>
        <v>-2.4788094200081656E-4</v>
      </c>
      <c r="M68" s="15">
        <v>1</v>
      </c>
      <c r="N68" s="15">
        <v>0</v>
      </c>
    </row>
    <row r="69" spans="1:14" x14ac:dyDescent="0.2">
      <c r="A69" s="21" t="s">
        <v>79</v>
      </c>
      <c r="B69" s="22">
        <v>4.7073563629855021E-2</v>
      </c>
      <c r="C69" s="23">
        <v>0.21181518738371805</v>
      </c>
      <c r="D69" s="24">
        <v>3.4898580309890272E-2</v>
      </c>
      <c r="E69" s="24">
        <v>7.893779643539417E-2</v>
      </c>
      <c r="F69" s="24">
        <v>7.7127299988668407E-2</v>
      </c>
      <c r="G69" s="24">
        <v>3.1866646323855177E-2</v>
      </c>
      <c r="H69" s="24">
        <v>4.5396161282831001E-3</v>
      </c>
      <c r="I69" s="25">
        <v>4.548148172942984E-2</v>
      </c>
      <c r="J69" s="26">
        <v>-4.5596527411405768E-3</v>
      </c>
      <c r="K69" s="19">
        <f t="shared" si="0"/>
        <v>-2.0513229912211897E-2</v>
      </c>
      <c r="L69" s="19">
        <f t="shared" si="1"/>
        <v>1.0133319810127215E-3</v>
      </c>
      <c r="M69" s="15">
        <v>1</v>
      </c>
      <c r="N69" s="15">
        <v>0</v>
      </c>
    </row>
    <row r="70" spans="1:14" x14ac:dyDescent="0.2">
      <c r="A70" s="21" t="s">
        <v>80</v>
      </c>
      <c r="B70" s="22">
        <v>2.5058170753534991E-3</v>
      </c>
      <c r="C70" s="23">
        <v>4.9999854208425121E-2</v>
      </c>
      <c r="D70" s="24">
        <v>2.0620260347208163E-3</v>
      </c>
      <c r="E70" s="24">
        <v>2.4865298307694059E-3</v>
      </c>
      <c r="F70" s="24">
        <v>6.1199584988466385E-3</v>
      </c>
      <c r="G70" s="24">
        <v>1.3956019504076361E-3</v>
      </c>
      <c r="H70" s="24">
        <v>0</v>
      </c>
      <c r="I70" s="25">
        <v>2.4143561749086395E-3</v>
      </c>
      <c r="J70" s="26">
        <v>5.1744434289260042E-4</v>
      </c>
      <c r="K70" s="19">
        <f t="shared" si="0"/>
        <v>1.0322984540536173E-2</v>
      </c>
      <c r="L70" s="19">
        <f t="shared" si="1"/>
        <v>-2.5932493014086921E-5</v>
      </c>
      <c r="M70" s="15">
        <v>1</v>
      </c>
      <c r="N70" s="15">
        <v>0</v>
      </c>
    </row>
    <row r="71" spans="1:14" x14ac:dyDescent="0.2">
      <c r="A71" s="21" t="s">
        <v>81</v>
      </c>
      <c r="B71" s="22">
        <v>0.32665115446572401</v>
      </c>
      <c r="C71" s="23">
        <v>0.46903043931873767</v>
      </c>
      <c r="D71" s="24">
        <v>0.19324656702114473</v>
      </c>
      <c r="E71" s="24">
        <v>0.32599442415525703</v>
      </c>
      <c r="F71" s="24">
        <v>0.42908830390470792</v>
      </c>
      <c r="G71" s="24">
        <v>0.21813120616953663</v>
      </c>
      <c r="H71" s="24">
        <v>2.7393807726938113E-2</v>
      </c>
      <c r="I71" s="25">
        <v>0.23880612317340591</v>
      </c>
      <c r="J71" s="26">
        <v>-1.1823393948697686E-2</v>
      </c>
      <c r="K71" s="19">
        <f t="shared" si="0"/>
        <v>-1.6973884844694091E-2</v>
      </c>
      <c r="L71" s="19">
        <f t="shared" si="1"/>
        <v>8.2342742800549477E-3</v>
      </c>
      <c r="M71" s="15">
        <v>1</v>
      </c>
      <c r="N71" s="15">
        <v>0</v>
      </c>
    </row>
    <row r="72" spans="1:14" x14ac:dyDescent="0.2">
      <c r="A72" s="21" t="s">
        <v>82</v>
      </c>
      <c r="B72" s="22">
        <v>4.7789511365670306E-2</v>
      </c>
      <c r="C72" s="23">
        <v>0.2133396830133987</v>
      </c>
      <c r="D72" s="24">
        <v>1.0216361712252315E-2</v>
      </c>
      <c r="E72" s="24">
        <v>6.5588090924469003E-2</v>
      </c>
      <c r="F72" s="24">
        <v>8.9414154545195287E-2</v>
      </c>
      <c r="G72" s="24">
        <v>7.5058658728922603E-2</v>
      </c>
      <c r="H72" s="24">
        <v>3.8650257991325682E-2</v>
      </c>
      <c r="I72" s="25">
        <v>5.5784556189178297E-2</v>
      </c>
      <c r="J72" s="26">
        <v>7.4254197972238164E-3</v>
      </c>
      <c r="K72" s="19">
        <f t="shared" si="0"/>
        <v>3.3142275799601016E-2</v>
      </c>
      <c r="L72" s="19">
        <f t="shared" si="1"/>
        <v>-1.6633435410702013E-3</v>
      </c>
      <c r="M72" s="15">
        <v>1</v>
      </c>
      <c r="N72" s="15">
        <v>0</v>
      </c>
    </row>
    <row r="73" spans="1:14" x14ac:dyDescent="0.2">
      <c r="A73" s="21" t="s">
        <v>83</v>
      </c>
      <c r="B73" s="22">
        <v>1.0023268301413996E-2</v>
      </c>
      <c r="C73" s="23">
        <v>9.962218008001851E-2</v>
      </c>
      <c r="D73" s="24">
        <v>2.0325366692882773E-3</v>
      </c>
      <c r="E73" s="24">
        <v>6.4750800374612626E-3</v>
      </c>
      <c r="F73" s="24">
        <v>1.572304336915701E-2</v>
      </c>
      <c r="G73" s="24">
        <v>2.3268695256083501E-2</v>
      </c>
      <c r="H73" s="24">
        <v>1.3113785726081267E-2</v>
      </c>
      <c r="I73" s="25">
        <v>1.2119296524151611E-2</v>
      </c>
      <c r="J73" s="26">
        <v>6.8647519405734356E-3</v>
      </c>
      <c r="K73" s="19">
        <f>(M73-B73)/C73*J73</f>
        <v>6.821718501433896E-2</v>
      </c>
      <c r="L73" s="19">
        <f>(N73-B73)/C73*J73</f>
        <v>-6.9068203955938916E-4</v>
      </c>
      <c r="M73" s="15">
        <v>1</v>
      </c>
      <c r="N73" s="15">
        <v>0</v>
      </c>
    </row>
    <row r="74" spans="1:14" x14ac:dyDescent="0.2">
      <c r="A74" s="21" t="s">
        <v>84</v>
      </c>
      <c r="B74" s="22">
        <v>0.80186146411311976</v>
      </c>
      <c r="C74" s="23">
        <v>0.39863278710725297</v>
      </c>
      <c r="D74" s="24">
        <v>0.93571770096422602</v>
      </c>
      <c r="E74" s="24">
        <v>0.82789804811058387</v>
      </c>
      <c r="F74" s="24">
        <v>0.78445762704521316</v>
      </c>
      <c r="G74" s="24">
        <v>0.66419900087279748</v>
      </c>
      <c r="H74" s="24">
        <v>0.7127285618284086</v>
      </c>
      <c r="I74" s="25">
        <v>0.78504248262963194</v>
      </c>
      <c r="J74" s="26">
        <v>-2.5939585077075843E-2</v>
      </c>
      <c r="K74" s="19">
        <f>(M74-B74)/C74*J74</f>
        <v>-1.289314771617656E-2</v>
      </c>
      <c r="L74" s="19">
        <f>(N74-B74)/C74*J74</f>
        <v>5.2178231046495924E-2</v>
      </c>
      <c r="M74" s="15">
        <v>1</v>
      </c>
      <c r="N74" s="15">
        <v>0</v>
      </c>
    </row>
    <row r="75" spans="1:14" x14ac:dyDescent="0.2">
      <c r="A75" s="21" t="s">
        <v>85</v>
      </c>
      <c r="B75" s="22">
        <v>0.11097189905136925</v>
      </c>
      <c r="C75" s="23">
        <v>0.31412544973606521</v>
      </c>
      <c r="D75" s="24">
        <v>7.9180952692540201E-3</v>
      </c>
      <c r="E75" s="24">
        <v>5.5444116581183263E-2</v>
      </c>
      <c r="F75" s="24">
        <v>0.11406332471417051</v>
      </c>
      <c r="G75" s="24">
        <v>0.2559557418521673</v>
      </c>
      <c r="H75" s="24">
        <v>0.26825414954394294</v>
      </c>
      <c r="I75" s="25">
        <v>0.14029268464005343</v>
      </c>
      <c r="J75" s="26">
        <v>3.7461154797112768E-2</v>
      </c>
      <c r="K75" s="19">
        <f>(M75-B75)/C75*J75</f>
        <v>0.10602139793704261</v>
      </c>
      <c r="L75" s="19">
        <f>(N75-B75)/C75*J75</f>
        <v>-1.3233997729206047E-2</v>
      </c>
      <c r="M75" s="15">
        <v>1</v>
      </c>
      <c r="N75" s="15">
        <v>0</v>
      </c>
    </row>
    <row r="76" spans="1:14" x14ac:dyDescent="0.2">
      <c r="A76" s="21" t="s">
        <v>86</v>
      </c>
      <c r="B76" s="22">
        <v>8.4302845892249872E-2</v>
      </c>
      <c r="C76" s="23">
        <v>0.27786632684332818</v>
      </c>
      <c r="D76" s="24">
        <v>5.5782169916676803E-2</v>
      </c>
      <c r="E76" s="24">
        <v>0.11433384661640315</v>
      </c>
      <c r="F76" s="24">
        <v>9.7803917755680425E-2</v>
      </c>
      <c r="G76" s="24">
        <v>7.9225685719503322E-2</v>
      </c>
      <c r="H76" s="24">
        <v>1.9017288627647528E-2</v>
      </c>
      <c r="I76" s="25">
        <v>7.3223765011518935E-2</v>
      </c>
      <c r="J76" s="26">
        <v>-4.9320007613744259E-3</v>
      </c>
      <c r="K76" s="19">
        <f>(M76-B76)/C76*J76</f>
        <v>1.496337123141377E-3</v>
      </c>
      <c r="L76" s="19">
        <f>(N76-B76)/C76*J76</f>
        <v>1.496337123141377E-3</v>
      </c>
    </row>
    <row r="77" spans="1:14" x14ac:dyDescent="0.2">
      <c r="A77" s="21" t="s">
        <v>87</v>
      </c>
      <c r="B77" s="22">
        <v>2.3268301413996778E-3</v>
      </c>
      <c r="C77" s="23">
        <v>4.8185387623308415E-2</v>
      </c>
      <c r="D77" s="24">
        <v>3.7839908242712575E-4</v>
      </c>
      <c r="E77" s="24">
        <v>2.3239886918301768E-3</v>
      </c>
      <c r="F77" s="24">
        <v>2.8963239413469575E-3</v>
      </c>
      <c r="G77" s="24">
        <v>4.130477036884442E-4</v>
      </c>
      <c r="H77" s="24">
        <v>0</v>
      </c>
      <c r="I77" s="25">
        <v>1.2030568349004715E-3</v>
      </c>
      <c r="J77" s="26">
        <v>-1.4271782656450039E-3</v>
      </c>
      <c r="K77" s="19">
        <f>(M77-B77)/C77*J77</f>
        <v>6.8917187750233239E-5</v>
      </c>
      <c r="L77" s="19">
        <f>(N77-B77)/C77*J77</f>
        <v>6.8917187750233239E-5</v>
      </c>
    </row>
    <row r="78" spans="1:14" x14ac:dyDescent="0.2">
      <c r="A78" s="29"/>
      <c r="B78" s="30"/>
      <c r="C78" s="31"/>
      <c r="D78" s="32"/>
      <c r="E78" s="33"/>
      <c r="F78" s="33"/>
      <c r="G78" s="33"/>
      <c r="H78" s="33"/>
      <c r="I78" s="32"/>
      <c r="J78" s="34"/>
      <c r="K78" s="35"/>
      <c r="L78" s="14"/>
    </row>
    <row r="79" spans="1:14" x14ac:dyDescent="0.2">
      <c r="A79" s="36"/>
    </row>
    <row r="80" spans="1:14" x14ac:dyDescent="0.2">
      <c r="A80" s="1" t="s">
        <v>88</v>
      </c>
    </row>
    <row r="81" spans="1:12" x14ac:dyDescent="0.2">
      <c r="A81" s="1" t="s">
        <v>89</v>
      </c>
    </row>
    <row r="82" spans="1:12" x14ac:dyDescent="0.2">
      <c r="A82" s="1" t="s">
        <v>90</v>
      </c>
    </row>
    <row r="83" spans="1:12" x14ac:dyDescent="0.2">
      <c r="A83" s="1" t="s">
        <v>91</v>
      </c>
    </row>
    <row r="84" spans="1:12" s="1" customFormat="1" ht="17.25" customHeight="1" x14ac:dyDescent="0.3">
      <c r="A84" s="48" t="s">
        <v>92</v>
      </c>
      <c r="B84" s="48"/>
      <c r="C84" s="48"/>
      <c r="D84" s="48"/>
      <c r="E84" s="48"/>
      <c r="F84" s="48"/>
      <c r="G84" s="48"/>
      <c r="H84" s="48"/>
      <c r="I84" s="49"/>
      <c r="J84" s="49"/>
      <c r="K84" s="49"/>
      <c r="L84" s="49"/>
    </row>
    <row r="85" spans="1:12" s="1" customFormat="1" ht="18.75" x14ac:dyDescent="0.3">
      <c r="A85" s="48" t="s">
        <v>93</v>
      </c>
      <c r="B85" s="48"/>
      <c r="C85" s="48"/>
      <c r="D85" s="48"/>
      <c r="E85" s="48"/>
      <c r="F85" s="48"/>
      <c r="G85" s="48"/>
      <c r="H85" s="48"/>
      <c r="I85" s="49"/>
      <c r="J85" s="49"/>
      <c r="K85" s="49"/>
      <c r="L85" s="49"/>
    </row>
    <row r="86" spans="1:12" s="1" customFormat="1" ht="17.25" customHeight="1" x14ac:dyDescent="0.3">
      <c r="A86" s="2"/>
      <c r="B86" s="2"/>
      <c r="C86" s="2"/>
      <c r="D86" s="2"/>
      <c r="E86" s="2"/>
      <c r="F86" s="2"/>
      <c r="G86" s="2"/>
      <c r="H86" s="2"/>
      <c r="J86" s="3"/>
      <c r="K86" s="4"/>
      <c r="L86" s="4"/>
    </row>
    <row r="87" spans="1:12" ht="15" customHeight="1" x14ac:dyDescent="0.2">
      <c r="A87" s="1"/>
      <c r="B87" s="40"/>
      <c r="C87" s="50" t="s">
        <v>94</v>
      </c>
      <c r="D87" s="52" t="s">
        <v>95</v>
      </c>
      <c r="E87" s="52"/>
      <c r="F87" s="27"/>
      <c r="G87" s="27"/>
      <c r="H87" s="27"/>
    </row>
    <row r="88" spans="1:12" ht="15" customHeight="1" x14ac:dyDescent="0.2">
      <c r="A88" s="1"/>
      <c r="C88" s="51"/>
      <c r="D88" s="41" t="s">
        <v>7</v>
      </c>
      <c r="E88" s="41" t="s">
        <v>11</v>
      </c>
    </row>
    <row r="89" spans="1:12" ht="15" customHeight="1" x14ac:dyDescent="0.2">
      <c r="A89" s="1"/>
      <c r="C89" s="42" t="s">
        <v>96</v>
      </c>
      <c r="D89" s="39" t="s">
        <v>97</v>
      </c>
      <c r="E89" s="39">
        <v>-0.78321878928845567</v>
      </c>
    </row>
    <row r="90" spans="1:12" ht="15" customHeight="1" x14ac:dyDescent="0.2">
      <c r="A90" s="1"/>
      <c r="C90" s="42" t="s">
        <v>98</v>
      </c>
      <c r="D90" s="39">
        <v>-0.78321878928845567</v>
      </c>
      <c r="E90" s="39">
        <v>-0.30664699226694792</v>
      </c>
    </row>
    <row r="91" spans="1:12" ht="15" customHeight="1" x14ac:dyDescent="0.2">
      <c r="A91" s="1"/>
      <c r="C91" s="42" t="s">
        <v>99</v>
      </c>
      <c r="D91" s="39">
        <v>-0.30664699226694792</v>
      </c>
      <c r="E91" s="39">
        <v>0.49853096870261299</v>
      </c>
    </row>
    <row r="92" spans="1:12" ht="15" customHeight="1" x14ac:dyDescent="0.2">
      <c r="A92" s="1"/>
      <c r="C92" s="42" t="s">
        <v>100</v>
      </c>
      <c r="D92" s="39">
        <v>0.49853096870261299</v>
      </c>
      <c r="E92" s="39">
        <v>1.4777826437803341</v>
      </c>
    </row>
    <row r="93" spans="1:12" ht="15" customHeight="1" x14ac:dyDescent="0.2">
      <c r="A93" s="1"/>
      <c r="C93" s="41" t="s">
        <v>101</v>
      </c>
      <c r="D93" s="43">
        <v>1.4777826437803341</v>
      </c>
      <c r="E93" s="43" t="s">
        <v>102</v>
      </c>
    </row>
    <row r="94" spans="1:12" x14ac:dyDescent="0.2">
      <c r="A94" s="1"/>
      <c r="C94" s="15"/>
      <c r="D94" s="15"/>
    </row>
    <row r="97" spans="3:5" x14ac:dyDescent="0.2">
      <c r="C97" s="3"/>
      <c r="D97" s="4"/>
      <c r="E97" s="4"/>
    </row>
    <row r="98" spans="3:5" x14ac:dyDescent="0.2">
      <c r="C98" s="3"/>
      <c r="D98" s="4"/>
      <c r="E98" s="4"/>
    </row>
    <row r="99" spans="3:5" x14ac:dyDescent="0.2">
      <c r="C99" s="3"/>
      <c r="D99" s="4"/>
      <c r="E99" s="4"/>
    </row>
    <row r="100" spans="3:5" x14ac:dyDescent="0.2">
      <c r="C100" s="3"/>
      <c r="D100" s="4"/>
      <c r="E100" s="4"/>
    </row>
    <row r="101" spans="3:5" x14ac:dyDescent="0.2">
      <c r="C101" s="3"/>
      <c r="D101" s="4"/>
      <c r="E101" s="4"/>
    </row>
    <row r="102" spans="3:5" x14ac:dyDescent="0.2">
      <c r="C102" s="3"/>
      <c r="D102" s="4"/>
      <c r="E102" s="4"/>
    </row>
    <row r="103" spans="3:5" x14ac:dyDescent="0.2">
      <c r="C103" s="3"/>
      <c r="D103" s="4"/>
      <c r="E103" s="4"/>
    </row>
    <row r="104" spans="3:5" x14ac:dyDescent="0.2">
      <c r="C104" s="22"/>
      <c r="D104" s="22"/>
      <c r="E104" s="27"/>
    </row>
    <row r="105" spans="3:5" x14ac:dyDescent="0.2">
      <c r="C105" s="22"/>
      <c r="D105" s="22"/>
      <c r="E105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84:L84"/>
    <mergeCell ref="A85:L85"/>
    <mergeCell ref="C87:C88"/>
    <mergeCell ref="D87:E87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8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2014-07-31T19:21:15Z</cp:lastPrinted>
  <dcterms:created xsi:type="dcterms:W3CDTF">2013-07-31T16:27:52Z</dcterms:created>
  <dcterms:modified xsi:type="dcterms:W3CDTF">2014-07-31T19:21:28Z</dcterms:modified>
</cp:coreProperties>
</file>